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62" i="1" l="1"/>
  <c r="L81" i="1"/>
  <c r="L100" i="1"/>
  <c r="L119" i="1"/>
  <c r="G195" i="1"/>
  <c r="J195" i="1"/>
  <c r="I195" i="1"/>
  <c r="H195" i="1"/>
  <c r="L176" i="1"/>
  <c r="J176" i="1"/>
  <c r="I176" i="1"/>
  <c r="H176" i="1"/>
  <c r="G176" i="1"/>
  <c r="F176" i="1"/>
  <c r="L157" i="1"/>
  <c r="L196" i="1" s="1"/>
  <c r="J157" i="1"/>
  <c r="I157" i="1"/>
  <c r="H157" i="1"/>
  <c r="G157" i="1"/>
  <c r="F157" i="1"/>
  <c r="J138" i="1"/>
  <c r="I138" i="1"/>
  <c r="H138" i="1"/>
  <c r="G138" i="1"/>
  <c r="F138" i="1"/>
  <c r="I119" i="1"/>
  <c r="G119" i="1"/>
  <c r="J119" i="1"/>
  <c r="H119" i="1"/>
  <c r="F119" i="1"/>
  <c r="J100" i="1"/>
  <c r="F100" i="1"/>
  <c r="H100" i="1"/>
  <c r="I100" i="1"/>
  <c r="G100" i="1"/>
  <c r="H81" i="1"/>
  <c r="F81" i="1"/>
  <c r="J81" i="1"/>
  <c r="I81" i="1"/>
  <c r="G81" i="1"/>
  <c r="J62" i="1"/>
  <c r="I62" i="1"/>
  <c r="H62" i="1"/>
  <c r="G62" i="1"/>
  <c r="F62" i="1"/>
  <c r="J43" i="1"/>
  <c r="I43" i="1"/>
  <c r="H43" i="1"/>
  <c r="G43" i="1"/>
  <c r="F43" i="1"/>
  <c r="J24" i="1"/>
  <c r="H24" i="1"/>
  <c r="I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<sst xmlns="http://schemas.openxmlformats.org/spreadsheetml/2006/main" count="315" uniqueCount="111">
  <si>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</si>
  <si>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</si>
  <si>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</si>
  <si>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</si>
  <si>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</si>
  <si>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</si>
  <si>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</si>
  <si>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</si>
  <si>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</si>
  <si>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</si>
  <si>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</si>
  <si>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</si>
  <si>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</si>
  <si>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</si>
  <si>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</si>
  <si>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</si>
  <si>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</si>
  <si>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</si>
  <si>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</si>
  <si>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</si>
  <si>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</si>
  <si>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</si>
  <si>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</si>
  <si>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</si>
  <si>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</si>
  <si>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</si>
  <si>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</si>
  <si>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</si>
  <si>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</si>
  <si>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</si>
  <si>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</si>
  <si>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</si>
  <si>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</si>
  <si>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</si>
  <si>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</si>
  <si>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</si>
  <si>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</si>
  <si>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</si>
  <si>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</si>
  <si>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</si>
  <si>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 xml:space="preserve">Чай с сахаром </t>
  </si>
  <si>
    <t>Хлеб бородинский из муки ржано-пшеничной</t>
  </si>
  <si>
    <t xml:space="preserve">Сыр порционный </t>
  </si>
  <si>
    <t>Масло порциями</t>
  </si>
  <si>
    <t>Салат из свежей капусты</t>
  </si>
  <si>
    <t>Борщ из свежей капусты с картофелем</t>
  </si>
  <si>
    <t>Биточек мясной</t>
  </si>
  <si>
    <t>Рис отварной</t>
  </si>
  <si>
    <t>Компот из свежих плодов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</si>
  <si>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</si>
  <si>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</si>
  <si>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Сметана</t>
  </si>
  <si>
    <t>Запеканка творожная с морковью</t>
  </si>
  <si>
    <t>Соус молочный сладкий</t>
  </si>
  <si>
    <t>Кофейный напиток с молоком</t>
  </si>
  <si>
    <t>Салат из отварной свеклы</t>
  </si>
  <si>
    <t>Рассольник Ленинградский</t>
  </si>
  <si>
    <t>Птица отварная</t>
  </si>
  <si>
    <t xml:space="preserve">Макаронные изделия отварные </t>
  </si>
  <si>
    <t>Кисель из сока плодового или ягодного с сахаром</t>
  </si>
  <si>
    <t xml:space="preserve">Омлет натуральный </t>
  </si>
  <si>
    <t xml:space="preserve">Икра кабачковая </t>
  </si>
  <si>
    <t>Какао на молоке</t>
  </si>
  <si>
    <t xml:space="preserve">Фрукты свежие </t>
  </si>
  <si>
    <t>Винегрет</t>
  </si>
  <si>
    <t>Щи из свежей капусты с картофелем</t>
  </si>
  <si>
    <t>Рыба тушенная с овощами</t>
  </si>
  <si>
    <t>Пюре картофельное</t>
  </si>
  <si>
    <t>Компот из плодов и ягод сушенных</t>
  </si>
  <si>
    <t>Котлета рубленная из птицы</t>
  </si>
  <si>
    <t>Макаронные изделия отварные</t>
  </si>
  <si>
    <t xml:space="preserve">Чай с сахаром и лимоном </t>
  </si>
  <si>
    <t>Фрукты свежие</t>
  </si>
  <si>
    <t>Огурцы соленые</t>
  </si>
  <si>
    <t>Суп картофельный с горохом</t>
  </si>
  <si>
    <t>Яйцо отварное</t>
  </si>
  <si>
    <t>Фрикадельки из кур или бройлеров цеплят</t>
  </si>
  <si>
    <t>Капуста тушеная</t>
  </si>
  <si>
    <t>Каша овсяная молочная жидкая</t>
  </si>
  <si>
    <t>Печенье сахарное</t>
  </si>
  <si>
    <t>Чай с сахаром</t>
  </si>
  <si>
    <t>Хлеб Бородинский из муки ржано-пшеничный</t>
  </si>
  <si>
    <t xml:space="preserve">Салат из свеклы с солеными огурцами </t>
  </si>
  <si>
    <t>Суп лапша домашняя</t>
  </si>
  <si>
    <t>Плов из птицы</t>
  </si>
  <si>
    <t>Сок фруктовый</t>
  </si>
  <si>
    <t>Каша манная молочная жидкая</t>
  </si>
  <si>
    <t>Сыр порционный</t>
  </si>
  <si>
    <t>Борщ из свежей капусты и картофелем</t>
  </si>
  <si>
    <t xml:space="preserve">Фрикадельки из кур или бройлеров цыплят </t>
  </si>
  <si>
    <t>Компот из плодов или ягод сушеных</t>
  </si>
  <si>
    <t>Запеканка твороженая с морковью</t>
  </si>
  <si>
    <t>Суп картофельный с крупой</t>
  </si>
  <si>
    <t>Гуляш</t>
  </si>
  <si>
    <t>Каша гречневая рассыпчатая</t>
  </si>
  <si>
    <t>Омлет натуральный</t>
  </si>
  <si>
    <t>Икра кабачковая</t>
  </si>
  <si>
    <t>Какао  на молоке</t>
  </si>
  <si>
    <t>Суп картофельный с макаронными изделиями</t>
  </si>
  <si>
    <t>Котлета или биточек рыбный</t>
  </si>
  <si>
    <t xml:space="preserve">Пюре картофельное </t>
  </si>
  <si>
    <t>Котлета рыбная</t>
  </si>
  <si>
    <t>Картофельное пюре</t>
  </si>
  <si>
    <t>Чай с сахаром и лимоном</t>
  </si>
  <si>
    <t>Каша овсяная молочнная жидкая</t>
  </si>
  <si>
    <t>Салат из свеклы с солеными огурцами</t>
  </si>
  <si>
    <t xml:space="preserve">Щи из свежей капусты с картофелем </t>
  </si>
  <si>
    <t xml:space="preserve">Жаркое по-домашнему </t>
  </si>
  <si>
    <t>Генеральный директор ООО "ПРОФИ"</t>
  </si>
  <si>
    <t>Щенникова О.Н.</t>
  </si>
  <si>
    <t>МБОУ Волченская СОШ Каменского района Ростовской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</si>
</sst>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5" t="s">
        <v>110</v>
      </c>
      <c r="D1" s="56"/>
      <c r="E1" s="56"/>
      <c r="F1" s="12" t="s">
        <v>16</v>
      </c>
      <c r="G1" s="2" t="s">
        <v>17</v>
      </c>
      <c r="H1" s="57" t="s">
        <v>108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109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4.38</v>
      </c>
      <c r="H6" s="40">
        <v>3.8</v>
      </c>
      <c r="I6" s="40">
        <v>14.37</v>
      </c>
      <c r="J6" s="40">
        <v>120</v>
      </c>
      <c r="K6" s="41">
        <v>120</v>
      </c>
      <c r="L6" s="40"/>
    </row>
    <row r="7" spans="1:12" ht="25" x14ac:dyDescent="0.35">
      <c r="A7" s="23"/>
      <c r="B7" s="15"/>
      <c r="C7" s="11"/>
      <c r="D7" s="6"/>
      <c r="E7" s="42" t="s">
        <v>49</v>
      </c>
      <c r="F7" s="43">
        <v>30</v>
      </c>
      <c r="G7" s="43">
        <v>2.37</v>
      </c>
      <c r="H7" s="43">
        <v>0.54</v>
      </c>
      <c r="I7" s="43">
        <v>14.85</v>
      </c>
      <c r="J7" s="43">
        <v>72.900000000000006</v>
      </c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2.08</v>
      </c>
      <c r="H9" s="43">
        <v>0.4</v>
      </c>
      <c r="I9" s="43">
        <v>12.28</v>
      </c>
      <c r="J9" s="43">
        <v>62.4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 t="s">
        <v>42</v>
      </c>
      <c r="F11" s="43">
        <v>30</v>
      </c>
      <c r="G11" s="43">
        <v>6.96</v>
      </c>
      <c r="H11" s="43">
        <v>8.85</v>
      </c>
      <c r="I11" s="43"/>
      <c r="J11" s="43">
        <v>108</v>
      </c>
      <c r="K11" s="44">
        <v>15</v>
      </c>
      <c r="L11" s="43"/>
    </row>
    <row r="12" spans="1:12" ht="14.5" x14ac:dyDescent="0.35">
      <c r="A12" s="23"/>
      <c r="B12" s="15"/>
      <c r="C12" s="11"/>
      <c r="D12" s="6"/>
      <c r="E12" s="42" t="s">
        <v>43</v>
      </c>
      <c r="F12" s="43">
        <v>10</v>
      </c>
      <c r="G12" s="43">
        <v>0.08</v>
      </c>
      <c r="H12" s="43">
        <v>7.25</v>
      </c>
      <c r="I12" s="43">
        <v>0.13</v>
      </c>
      <c r="J12" s="43">
        <v>66</v>
      </c>
      <c r="K12" s="44">
        <v>14</v>
      </c>
      <c r="L12" s="43">
        <v>64.3</v>
      </c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15.94</v>
      </c>
      <c r="H13" s="19">
        <f t="shared" si="0"/>
        <v>20.86</v>
      </c>
      <c r="I13" s="19">
        <f t="shared" si="0"/>
        <v>56.63</v>
      </c>
      <c r="J13" s="19">
        <f t="shared" si="0"/>
        <v>489.3</v>
      </c>
      <c r="K13" s="25"/>
      <c r="L13" s="19">
        <f t="shared" ref="L13" si="1">SUM(L6:L12)</f>
        <v>64.3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0.79</v>
      </c>
      <c r="H14" s="43">
        <v>1.95</v>
      </c>
      <c r="I14" s="43">
        <v>9.41</v>
      </c>
      <c r="J14" s="43">
        <v>35.76</v>
      </c>
      <c r="K14" s="44">
        <v>45</v>
      </c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2.25</v>
      </c>
      <c r="H15" s="43">
        <v>6.15</v>
      </c>
      <c r="I15" s="43">
        <v>13.66</v>
      </c>
      <c r="J15" s="43">
        <v>129.69</v>
      </c>
      <c r="K15" s="44">
        <v>82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10.5</v>
      </c>
      <c r="H16" s="43">
        <v>27.23</v>
      </c>
      <c r="I16" s="43">
        <v>10.76</v>
      </c>
      <c r="J16" s="43">
        <v>332.32</v>
      </c>
      <c r="K16" s="44">
        <v>268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3.65</v>
      </c>
      <c r="H17" s="43">
        <v>5.39</v>
      </c>
      <c r="I17" s="43">
        <v>36.68</v>
      </c>
      <c r="J17" s="43">
        <v>209.7</v>
      </c>
      <c r="K17" s="44">
        <v>304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48</v>
      </c>
      <c r="F18" s="43">
        <v>180</v>
      </c>
      <c r="G18" s="43">
        <v>0.14000000000000001</v>
      </c>
      <c r="H18" s="43">
        <v>0.14000000000000001</v>
      </c>
      <c r="I18" s="43">
        <v>25.09</v>
      </c>
      <c r="J18" s="43">
        <v>103.14</v>
      </c>
      <c r="K18" s="44">
        <v>342</v>
      </c>
      <c r="L18" s="43"/>
    </row>
    <row r="19" spans="1:12" ht="25" x14ac:dyDescent="0.3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2.37</v>
      </c>
      <c r="H19" s="43">
        <v>0.54</v>
      </c>
      <c r="I19" s="43">
        <v>14.85</v>
      </c>
      <c r="J19" s="43">
        <v>72.900000000000006</v>
      </c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2.08</v>
      </c>
      <c r="H20" s="43">
        <v>0.4</v>
      </c>
      <c r="I20" s="43">
        <v>12.28</v>
      </c>
      <c r="J20" s="43">
        <v>62.4</v>
      </c>
      <c r="K20" s="44"/>
      <c r="L20" s="43"/>
    </row>
    <row r="21" spans="1:12" ht="14.5" x14ac:dyDescent="0.35">
      <c r="A21" s="23"/>
      <c r="B21" s="15"/>
      <c r="C21" s="11"/>
      <c r="D21" s="6"/>
      <c r="E21" s="42" t="s">
        <v>51</v>
      </c>
      <c r="F21" s="43">
        <v>10</v>
      </c>
      <c r="G21" s="43">
        <v>0.26</v>
      </c>
      <c r="H21" s="43">
        <v>1.5</v>
      </c>
      <c r="I21" s="43">
        <v>0.36</v>
      </c>
      <c r="J21" s="43">
        <v>16.2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100</v>
      </c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22.040000000000003</v>
      </c>
      <c r="H23" s="19">
        <f t="shared" si="2"/>
        <v>43.3</v>
      </c>
      <c r="I23" s="19">
        <f t="shared" si="2"/>
        <v>123.08999999999999</v>
      </c>
      <c r="J23" s="19">
        <f t="shared" si="2"/>
        <v>962.11</v>
      </c>
      <c r="K23" s="25"/>
      <c r="L23" s="19">
        <f t="shared" ref="L23" si="3">SUM(L14:L22)</f>
        <v>100</v>
      </c>
    </row>
    <row r="24" spans="1:12" ht="14.5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1250</v>
      </c>
      <c r="G24" s="32">
        <f t="shared" ref="G24:J24" si="4">G13+G23</f>
        <v>37.980000000000004</v>
      </c>
      <c r="H24" s="32">
        <f t="shared" si="4"/>
        <v>64.16</v>
      </c>
      <c r="I24" s="32">
        <f t="shared" si="4"/>
        <v>179.72</v>
      </c>
      <c r="J24" s="32">
        <f t="shared" si="4"/>
        <v>1451.41</v>
      </c>
      <c r="K24" s="32"/>
      <c r="L24" s="32">
        <f t="shared" ref="L24" si="5">L13+L23</f>
        <v>164.3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17.489999999999998</v>
      </c>
      <c r="H25" s="40">
        <v>5.94</v>
      </c>
      <c r="I25" s="40">
        <v>35.67</v>
      </c>
      <c r="J25" s="40">
        <v>351</v>
      </c>
      <c r="K25" s="41">
        <v>224</v>
      </c>
      <c r="L25" s="40"/>
    </row>
    <row r="26" spans="1:12" ht="14.5" x14ac:dyDescent="0.35">
      <c r="A26" s="14"/>
      <c r="B26" s="15"/>
      <c r="C26" s="11"/>
      <c r="D26" s="6"/>
      <c r="E26" s="42" t="s">
        <v>53</v>
      </c>
      <c r="F26" s="43">
        <v>80</v>
      </c>
      <c r="G26" s="43">
        <v>1.55</v>
      </c>
      <c r="H26" s="43">
        <v>3.62</v>
      </c>
      <c r="I26" s="43">
        <v>10.61</v>
      </c>
      <c r="J26" s="43">
        <v>81.44</v>
      </c>
      <c r="K26" s="44">
        <v>327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3.17</v>
      </c>
      <c r="H27" s="43">
        <v>2.67</v>
      </c>
      <c r="I27" s="43">
        <v>15.95</v>
      </c>
      <c r="J27" s="43">
        <v>107.88</v>
      </c>
      <c r="K27" s="44">
        <v>379</v>
      </c>
      <c r="L27" s="43"/>
    </row>
    <row r="28" spans="1:12" ht="25" x14ac:dyDescent="0.3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3.16</v>
      </c>
      <c r="H28" s="43">
        <v>0.72</v>
      </c>
      <c r="I28" s="43">
        <v>19.8</v>
      </c>
      <c r="J28" s="43">
        <v>97.2</v>
      </c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50</v>
      </c>
      <c r="F30" s="43">
        <v>30</v>
      </c>
      <c r="G30" s="43">
        <v>2.08</v>
      </c>
      <c r="H30" s="43">
        <v>0.4</v>
      </c>
      <c r="I30" s="43">
        <v>12.28</v>
      </c>
      <c r="J30" s="43">
        <v>62.4</v>
      </c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64.3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27.450000000000003</v>
      </c>
      <c r="H32" s="19">
        <f t="shared" ref="H32" si="7">SUM(H25:H31)</f>
        <v>13.350000000000001</v>
      </c>
      <c r="I32" s="19">
        <f t="shared" ref="I32" si="8">SUM(I25:I31)</f>
        <v>94.31</v>
      </c>
      <c r="J32" s="19">
        <f t="shared" ref="J32:L32" si="9">SUM(J25:J31)</f>
        <v>699.92</v>
      </c>
      <c r="K32" s="25"/>
      <c r="L32" s="19">
        <f t="shared" si="9"/>
        <v>64.3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0.85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1.62</v>
      </c>
      <c r="H34" s="43">
        <v>4.07</v>
      </c>
      <c r="I34" s="43">
        <v>9.58</v>
      </c>
      <c r="J34" s="43">
        <v>85.8</v>
      </c>
      <c r="K34" s="44">
        <v>96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21.04</v>
      </c>
      <c r="H35" s="43">
        <v>16.71</v>
      </c>
      <c r="I35" s="43">
        <v>0.11</v>
      </c>
      <c r="J35" s="43">
        <v>235.8</v>
      </c>
      <c r="K35" s="44">
        <v>288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5.44</v>
      </c>
      <c r="H36" s="43">
        <v>5.78</v>
      </c>
      <c r="I36" s="43">
        <v>30.38</v>
      </c>
      <c r="J36" s="43">
        <v>195.23</v>
      </c>
      <c r="K36" s="44">
        <v>202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59</v>
      </c>
      <c r="F37" s="43">
        <v>180</v>
      </c>
      <c r="G37" s="43">
        <v>0.28000000000000003</v>
      </c>
      <c r="H37" s="43"/>
      <c r="I37" s="43">
        <v>35.46</v>
      </c>
      <c r="J37" s="43">
        <v>144</v>
      </c>
      <c r="K37" s="44">
        <v>359</v>
      </c>
      <c r="L37" s="43"/>
    </row>
    <row r="38" spans="1:12" ht="25" x14ac:dyDescent="0.3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2.37</v>
      </c>
      <c r="H38" s="43">
        <v>0.54</v>
      </c>
      <c r="I38" s="43">
        <v>14.85</v>
      </c>
      <c r="J38" s="43">
        <v>72.900000000000006</v>
      </c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2.08</v>
      </c>
      <c r="H39" s="43">
        <v>0.4</v>
      </c>
      <c r="I39" s="43">
        <v>12.28</v>
      </c>
      <c r="J39" s="43">
        <v>62.4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100</v>
      </c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33.68</v>
      </c>
      <c r="H42" s="19">
        <f t="shared" ref="H42" si="11">SUM(H33:H41)</f>
        <v>31.11</v>
      </c>
      <c r="I42" s="19">
        <f t="shared" ref="I42" si="12">SUM(I33:I41)</f>
        <v>107.62</v>
      </c>
      <c r="J42" s="19">
        <f t="shared" ref="J42:L42" si="13">SUM(J33:J41)</f>
        <v>851.81</v>
      </c>
      <c r="K42" s="25"/>
      <c r="L42" s="19">
        <f t="shared" si="13"/>
        <v>100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1240</v>
      </c>
      <c r="G43" s="32">
        <f t="shared" ref="G43" si="14">G32+G42</f>
        <v>61.13</v>
      </c>
      <c r="H43" s="32">
        <f t="shared" ref="H43" si="15">H32+H42</f>
        <v>44.46</v>
      </c>
      <c r="I43" s="32">
        <f t="shared" ref="I43" si="16">I32+I42</f>
        <v>201.93</v>
      </c>
      <c r="J43" s="32">
        <f t="shared" ref="J43:L43" si="17">J32+J42</f>
        <v>1551.73</v>
      </c>
      <c r="K43" s="32"/>
      <c r="L43" s="32">
        <f t="shared" si="17"/>
        <v>164.3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87</v>
      </c>
      <c r="G44" s="40">
        <v>6.97</v>
      </c>
      <c r="H44" s="40">
        <v>12.41</v>
      </c>
      <c r="I44" s="40">
        <v>1.32</v>
      </c>
      <c r="J44" s="40">
        <v>144.83000000000001</v>
      </c>
      <c r="K44" s="41">
        <v>210</v>
      </c>
      <c r="L44" s="40"/>
    </row>
    <row r="45" spans="1:12" ht="14.5" x14ac:dyDescent="0.35">
      <c r="A45" s="23"/>
      <c r="B45" s="15"/>
      <c r="C45" s="11"/>
      <c r="D45" s="6"/>
      <c r="E45" s="42" t="s">
        <v>61</v>
      </c>
      <c r="F45" s="43">
        <v>40</v>
      </c>
      <c r="G45" s="43">
        <v>0.48</v>
      </c>
      <c r="H45" s="43">
        <v>1.88</v>
      </c>
      <c r="I45" s="43">
        <v>3.08</v>
      </c>
      <c r="J45" s="43">
        <v>31.33</v>
      </c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/>
    </row>
    <row r="47" spans="1:12" ht="25" x14ac:dyDescent="0.35">
      <c r="A47" s="23"/>
      <c r="B47" s="15"/>
      <c r="C47" s="11"/>
      <c r="D47" s="7" t="s">
        <v>23</v>
      </c>
      <c r="E47" s="42" t="s">
        <v>49</v>
      </c>
      <c r="F47" s="43">
        <v>30</v>
      </c>
      <c r="G47" s="43">
        <v>2.37</v>
      </c>
      <c r="H47" s="43">
        <v>0.54</v>
      </c>
      <c r="I47" s="43">
        <v>14.85</v>
      </c>
      <c r="J47" s="43">
        <v>72.900000000000006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63</v>
      </c>
      <c r="F48" s="43">
        <v>135</v>
      </c>
      <c r="G48" s="43">
        <v>0.54</v>
      </c>
      <c r="H48" s="43">
        <v>0.54</v>
      </c>
      <c r="I48" s="43">
        <v>13.21</v>
      </c>
      <c r="J48" s="43">
        <v>59.4</v>
      </c>
      <c r="K48" s="44">
        <v>338</v>
      </c>
      <c r="L48" s="43"/>
    </row>
    <row r="49" spans="1:12" ht="14.5" x14ac:dyDescent="0.35">
      <c r="A49" s="23"/>
      <c r="B49" s="15"/>
      <c r="C49" s="11"/>
      <c r="D49" s="6"/>
      <c r="E49" s="42" t="s">
        <v>50</v>
      </c>
      <c r="F49" s="43">
        <v>30</v>
      </c>
      <c r="G49" s="43">
        <v>2.08</v>
      </c>
      <c r="H49" s="43">
        <v>0.4</v>
      </c>
      <c r="I49" s="43">
        <v>12.28</v>
      </c>
      <c r="J49" s="43">
        <v>62.4</v>
      </c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64.3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522</v>
      </c>
      <c r="G51" s="19">
        <f t="shared" ref="G51" si="18">SUM(G44:G50)</f>
        <v>16.519999999999996</v>
      </c>
      <c r="H51" s="19">
        <f t="shared" ref="H51" si="19">SUM(H44:H50)</f>
        <v>19.309999999999995</v>
      </c>
      <c r="I51" s="19">
        <f t="shared" ref="I51" si="20">SUM(I44:I50)</f>
        <v>62.32</v>
      </c>
      <c r="J51" s="19">
        <f t="shared" ref="J51:L51" si="21">SUM(J44:J50)</f>
        <v>489.45999999999992</v>
      </c>
      <c r="K51" s="25"/>
      <c r="L51" s="19">
        <f t="shared" si="21"/>
        <v>64.3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0.84</v>
      </c>
      <c r="H52" s="43">
        <v>6.02</v>
      </c>
      <c r="I52" s="43">
        <v>4.37</v>
      </c>
      <c r="J52" s="43">
        <v>75.06</v>
      </c>
      <c r="K52" s="44">
        <v>67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1.42</v>
      </c>
      <c r="H53" s="43">
        <v>3.96</v>
      </c>
      <c r="I53" s="43">
        <v>6.32</v>
      </c>
      <c r="J53" s="43">
        <v>71.8</v>
      </c>
      <c r="K53" s="44">
        <v>88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8.7799999999999994</v>
      </c>
      <c r="H54" s="43">
        <v>4.46</v>
      </c>
      <c r="I54" s="43">
        <v>3.42</v>
      </c>
      <c r="J54" s="43">
        <v>94.5</v>
      </c>
      <c r="K54" s="44">
        <v>229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3.1</v>
      </c>
      <c r="H55" s="43">
        <v>9.16</v>
      </c>
      <c r="I55" s="43">
        <v>17.98</v>
      </c>
      <c r="J55" s="43">
        <v>172.86</v>
      </c>
      <c r="K55" s="44">
        <v>312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68</v>
      </c>
      <c r="F56" s="43">
        <v>180</v>
      </c>
      <c r="G56" s="43">
        <v>0.59</v>
      </c>
      <c r="H56" s="43">
        <v>0.08</v>
      </c>
      <c r="I56" s="43">
        <v>28.93</v>
      </c>
      <c r="J56" s="43">
        <v>119.52</v>
      </c>
      <c r="K56" s="44">
        <v>348</v>
      </c>
      <c r="L56" s="43"/>
    </row>
    <row r="57" spans="1:12" ht="25" x14ac:dyDescent="0.35">
      <c r="A57" s="23"/>
      <c r="B57" s="15"/>
      <c r="C57" s="11"/>
      <c r="D57" s="7" t="s">
        <v>31</v>
      </c>
      <c r="E57" s="42" t="s">
        <v>49</v>
      </c>
      <c r="F57" s="43">
        <v>30</v>
      </c>
      <c r="G57" s="43">
        <v>2.37</v>
      </c>
      <c r="H57" s="43">
        <v>0.54</v>
      </c>
      <c r="I57" s="43">
        <v>14.85</v>
      </c>
      <c r="J57" s="43">
        <v>72.900000000000006</v>
      </c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2.08</v>
      </c>
      <c r="H58" s="43">
        <v>0.4</v>
      </c>
      <c r="I58" s="43">
        <v>12.28</v>
      </c>
      <c r="J58" s="43">
        <v>62.4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100</v>
      </c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19.18</v>
      </c>
      <c r="H61" s="19">
        <f t="shared" ref="H61" si="23">SUM(H52:H60)</f>
        <v>24.619999999999997</v>
      </c>
      <c r="I61" s="19">
        <f t="shared" ref="I61" si="24">SUM(I52:I60)</f>
        <v>88.15</v>
      </c>
      <c r="J61" s="19">
        <f t="shared" ref="J61:L61" si="25">SUM(J52:J60)</f>
        <v>669.04</v>
      </c>
      <c r="K61" s="25"/>
      <c r="L61" s="19">
        <f t="shared" si="25"/>
        <v>100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1262</v>
      </c>
      <c r="G62" s="32">
        <f t="shared" ref="G62" si="26">G51+G61</f>
        <v>35.699999999999996</v>
      </c>
      <c r="H62" s="32">
        <f t="shared" ref="H62" si="27">H51+H61</f>
        <v>43.929999999999993</v>
      </c>
      <c r="I62" s="32">
        <f t="shared" ref="I62" si="28">I51+I61</f>
        <v>150.47</v>
      </c>
      <c r="J62" s="32">
        <f t="shared" ref="J62:L62" si="29">J51+J61</f>
        <v>1158.5</v>
      </c>
      <c r="K62" s="32"/>
      <c r="L62" s="32">
        <f t="shared" si="29"/>
        <v>164.3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50</v>
      </c>
      <c r="G63" s="40">
        <v>7.95</v>
      </c>
      <c r="H63" s="40">
        <v>12.48</v>
      </c>
      <c r="I63" s="40">
        <v>8.2899999999999991</v>
      </c>
      <c r="J63" s="40">
        <v>177</v>
      </c>
      <c r="K63" s="41">
        <v>294</v>
      </c>
      <c r="L63" s="40"/>
    </row>
    <row r="64" spans="1:12" ht="14.5" x14ac:dyDescent="0.35">
      <c r="A64" s="23"/>
      <c r="B64" s="15"/>
      <c r="C64" s="11"/>
      <c r="D64" s="6"/>
      <c r="E64" s="42" t="s">
        <v>70</v>
      </c>
      <c r="F64" s="43">
        <v>100</v>
      </c>
      <c r="G64" s="43">
        <v>3.81</v>
      </c>
      <c r="H64" s="43">
        <v>3.85</v>
      </c>
      <c r="I64" s="43">
        <v>20.3</v>
      </c>
      <c r="J64" s="43">
        <v>130.47999999999999</v>
      </c>
      <c r="K64" s="44">
        <v>202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/>
    </row>
    <row r="66" spans="1:12" ht="25" x14ac:dyDescent="0.35">
      <c r="A66" s="23"/>
      <c r="B66" s="15"/>
      <c r="C66" s="11"/>
      <c r="D66" s="7" t="s">
        <v>23</v>
      </c>
      <c r="E66" s="42" t="s">
        <v>49</v>
      </c>
      <c r="F66" s="43">
        <v>30</v>
      </c>
      <c r="G66" s="43">
        <v>2.37</v>
      </c>
      <c r="H66" s="43">
        <v>0.54</v>
      </c>
      <c r="I66" s="43">
        <v>14.85</v>
      </c>
      <c r="J66" s="43">
        <v>72.900000000000006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 t="s">
        <v>72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>
        <v>338</v>
      </c>
      <c r="L67" s="43"/>
    </row>
    <row r="68" spans="1:12" ht="14.5" x14ac:dyDescent="0.35">
      <c r="A68" s="23"/>
      <c r="B68" s="15"/>
      <c r="C68" s="11"/>
      <c r="D68" s="6"/>
      <c r="E68" s="42" t="s">
        <v>50</v>
      </c>
      <c r="F68" s="43">
        <v>30</v>
      </c>
      <c r="G68" s="43">
        <v>2.08</v>
      </c>
      <c r="H68" s="43">
        <v>0.4</v>
      </c>
      <c r="I68" s="43">
        <v>12.28</v>
      </c>
      <c r="J68" s="43">
        <v>62.4</v>
      </c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64.3</v>
      </c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16.740000000000002</v>
      </c>
      <c r="H70" s="19">
        <f t="shared" ref="H70" si="31">SUM(H63:H69)</f>
        <v>17.689999999999998</v>
      </c>
      <c r="I70" s="19">
        <f t="shared" ref="I70" si="32">SUM(I63:I69)</f>
        <v>80.72</v>
      </c>
      <c r="J70" s="19">
        <f t="shared" ref="J70:L70" si="33">SUM(J63:J69)</f>
        <v>548.78</v>
      </c>
      <c r="K70" s="25"/>
      <c r="L70" s="19">
        <f t="shared" si="33"/>
        <v>64.3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60</v>
      </c>
      <c r="G71" s="43">
        <v>0.48</v>
      </c>
      <c r="H71" s="43">
        <v>0.06</v>
      </c>
      <c r="I71" s="43">
        <v>1.02</v>
      </c>
      <c r="J71" s="43">
        <v>6</v>
      </c>
      <c r="K71" s="44">
        <v>70</v>
      </c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4.3899999999999997</v>
      </c>
      <c r="H72" s="43">
        <v>4.22</v>
      </c>
      <c r="I72" s="43">
        <v>13.23</v>
      </c>
      <c r="J72" s="43">
        <v>118.6</v>
      </c>
      <c r="K72" s="44">
        <v>102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75</v>
      </c>
      <c r="F73" s="43">
        <v>40</v>
      </c>
      <c r="G73" s="43">
        <v>5.08</v>
      </c>
      <c r="H73" s="43">
        <v>4.5999999999999996</v>
      </c>
      <c r="I73" s="43">
        <v>0.28000000000000003</v>
      </c>
      <c r="J73" s="43">
        <v>63</v>
      </c>
      <c r="K73" s="44">
        <v>209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76</v>
      </c>
      <c r="F74" s="43">
        <v>90</v>
      </c>
      <c r="G74" s="43">
        <v>12.28</v>
      </c>
      <c r="H74" s="43">
        <v>11.87</v>
      </c>
      <c r="I74" s="43">
        <v>7.17</v>
      </c>
      <c r="J74" s="43">
        <v>185.4</v>
      </c>
      <c r="K74" s="44">
        <v>297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48</v>
      </c>
      <c r="F75" s="43">
        <v>180</v>
      </c>
      <c r="G75" s="43">
        <v>0.14000000000000001</v>
      </c>
      <c r="H75" s="43">
        <v>0.14000000000000001</v>
      </c>
      <c r="I75" s="43">
        <v>25.09</v>
      </c>
      <c r="J75" s="43">
        <v>103.14</v>
      </c>
      <c r="K75" s="44">
        <v>342</v>
      </c>
      <c r="L75" s="43"/>
    </row>
    <row r="76" spans="1:12" ht="25" x14ac:dyDescent="0.35">
      <c r="A76" s="23"/>
      <c r="B76" s="15"/>
      <c r="C76" s="11"/>
      <c r="D76" s="7" t="s">
        <v>31</v>
      </c>
      <c r="E76" s="42" t="s">
        <v>49</v>
      </c>
      <c r="F76" s="43">
        <v>30</v>
      </c>
      <c r="G76" s="43">
        <v>2.37</v>
      </c>
      <c r="H76" s="43">
        <v>0.54</v>
      </c>
      <c r="I76" s="43">
        <v>14.85</v>
      </c>
      <c r="J76" s="43">
        <v>72.900000000000006</v>
      </c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2.08</v>
      </c>
      <c r="H77" s="43">
        <v>0.4</v>
      </c>
      <c r="I77" s="43">
        <v>12.28</v>
      </c>
      <c r="J77" s="43">
        <v>62.4</v>
      </c>
      <c r="K77" s="44"/>
      <c r="L77" s="43"/>
    </row>
    <row r="78" spans="1:12" ht="14.5" x14ac:dyDescent="0.35">
      <c r="A78" s="23"/>
      <c r="B78" s="15"/>
      <c r="C78" s="11"/>
      <c r="D78" s="6"/>
      <c r="E78" s="42" t="s">
        <v>77</v>
      </c>
      <c r="F78" s="43">
        <v>150</v>
      </c>
      <c r="G78" s="43">
        <v>2.58</v>
      </c>
      <c r="H78" s="43">
        <v>4.05</v>
      </c>
      <c r="I78" s="43">
        <v>11.78</v>
      </c>
      <c r="J78" s="43">
        <v>93.88</v>
      </c>
      <c r="K78" s="44">
        <v>321</v>
      </c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100</v>
      </c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29.4</v>
      </c>
      <c r="H80" s="19">
        <f t="shared" ref="H80" si="35">SUM(H71:H79)</f>
        <v>25.88</v>
      </c>
      <c r="I80" s="19">
        <f t="shared" ref="I80" si="36">SUM(I71:I79)</f>
        <v>85.7</v>
      </c>
      <c r="J80" s="19">
        <f t="shared" ref="J80:L80" si="37">SUM(J71:J79)</f>
        <v>705.31999999999994</v>
      </c>
      <c r="K80" s="25"/>
      <c r="L80" s="19">
        <f t="shared" si="37"/>
        <v>100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1290</v>
      </c>
      <c r="G81" s="32">
        <f t="shared" ref="G81" si="38">G70+G80</f>
        <v>46.14</v>
      </c>
      <c r="H81" s="32">
        <f t="shared" ref="H81" si="39">H70+H80</f>
        <v>43.569999999999993</v>
      </c>
      <c r="I81" s="32">
        <f t="shared" ref="I81" si="40">I70+I80</f>
        <v>166.42000000000002</v>
      </c>
      <c r="J81" s="32">
        <f t="shared" ref="J81:L81" si="41">J70+J80</f>
        <v>1254.0999999999999</v>
      </c>
      <c r="K81" s="32"/>
      <c r="L81" s="32">
        <f t="shared" si="41"/>
        <v>164.3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7.45</v>
      </c>
      <c r="H82" s="40">
        <v>12.22</v>
      </c>
      <c r="I82" s="40">
        <v>32.619999999999997</v>
      </c>
      <c r="J82" s="40">
        <v>271.32</v>
      </c>
      <c r="K82" s="41">
        <v>182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51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25" x14ac:dyDescent="0.35">
      <c r="A85" s="23"/>
      <c r="B85" s="15"/>
      <c r="C85" s="11"/>
      <c r="D85" s="7" t="s">
        <v>23</v>
      </c>
      <c r="E85" s="42" t="s">
        <v>49</v>
      </c>
      <c r="F85" s="43">
        <v>30</v>
      </c>
      <c r="G85" s="43">
        <v>2.37</v>
      </c>
      <c r="H85" s="43">
        <v>0.54</v>
      </c>
      <c r="I85" s="43">
        <v>14.85</v>
      </c>
      <c r="J85" s="43">
        <v>72.900000000000006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81</v>
      </c>
      <c r="F87" s="43">
        <v>30</v>
      </c>
      <c r="G87" s="43">
        <v>2.08</v>
      </c>
      <c r="H87" s="43">
        <v>0.4</v>
      </c>
      <c r="I87" s="43">
        <v>12.28</v>
      </c>
      <c r="J87" s="43">
        <v>62.4</v>
      </c>
      <c r="K87" s="44"/>
      <c r="L87" s="43"/>
    </row>
    <row r="88" spans="1:12" ht="14.5" x14ac:dyDescent="0.35">
      <c r="A88" s="23"/>
      <c r="B88" s="15"/>
      <c r="C88" s="11"/>
      <c r="D88" s="6"/>
      <c r="E88" s="42" t="s">
        <v>79</v>
      </c>
      <c r="F88" s="43">
        <v>40</v>
      </c>
      <c r="G88" s="43">
        <v>2.72</v>
      </c>
      <c r="H88" s="43">
        <v>7.44</v>
      </c>
      <c r="I88" s="43">
        <v>26.32</v>
      </c>
      <c r="J88" s="43">
        <v>118.08</v>
      </c>
      <c r="K88" s="44"/>
      <c r="L88" s="43">
        <v>64.3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14.690000000000001</v>
      </c>
      <c r="H89" s="19">
        <f t="shared" ref="H89" si="43">SUM(H82:H88)</f>
        <v>20.62</v>
      </c>
      <c r="I89" s="19">
        <f t="shared" ref="I89" si="44">SUM(I82:I88)</f>
        <v>101.07</v>
      </c>
      <c r="J89" s="19">
        <f t="shared" ref="J89:L89" si="45">SUM(J82:J88)</f>
        <v>584.70000000000005</v>
      </c>
      <c r="K89" s="25"/>
      <c r="L89" s="19">
        <f t="shared" si="45"/>
        <v>64.3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0.85</v>
      </c>
      <c r="H90" s="43">
        <v>3.62</v>
      </c>
      <c r="I90" s="43">
        <v>3.76</v>
      </c>
      <c r="J90" s="43">
        <v>51</v>
      </c>
      <c r="K90" s="44">
        <v>55</v>
      </c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2.06</v>
      </c>
      <c r="H91" s="43">
        <v>4.43</v>
      </c>
      <c r="I91" s="43">
        <v>9.3000000000000007</v>
      </c>
      <c r="J91" s="43">
        <v>92.6</v>
      </c>
      <c r="K91" s="44">
        <v>113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84</v>
      </c>
      <c r="F92" s="43">
        <v>200</v>
      </c>
      <c r="G92" s="43">
        <v>16.89</v>
      </c>
      <c r="H92" s="43">
        <v>9.8699999999999992</v>
      </c>
      <c r="I92" s="43">
        <v>36.450000000000003</v>
      </c>
      <c r="J92" s="43">
        <v>302.67</v>
      </c>
      <c r="K92" s="44">
        <v>291</v>
      </c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85</v>
      </c>
      <c r="F94" s="43">
        <v>180</v>
      </c>
      <c r="G94" s="43">
        <v>0.9</v>
      </c>
      <c r="H94" s="43">
        <v>0</v>
      </c>
      <c r="I94" s="43">
        <v>18.18</v>
      </c>
      <c r="J94" s="43">
        <v>76.319999999999993</v>
      </c>
      <c r="K94" s="44">
        <v>389</v>
      </c>
      <c r="L94" s="43"/>
    </row>
    <row r="95" spans="1:12" ht="25" x14ac:dyDescent="0.3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2.37</v>
      </c>
      <c r="H95" s="43">
        <v>0.54</v>
      </c>
      <c r="I95" s="43">
        <v>14.85</v>
      </c>
      <c r="J95" s="43">
        <v>72.900000000000006</v>
      </c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81</v>
      </c>
      <c r="F96" s="43">
        <v>30</v>
      </c>
      <c r="G96" s="43">
        <v>2.08</v>
      </c>
      <c r="H96" s="43">
        <v>0.4</v>
      </c>
      <c r="I96" s="43">
        <v>12.28</v>
      </c>
      <c r="J96" s="43">
        <v>62.4</v>
      </c>
      <c r="K96" s="44"/>
      <c r="L96" s="43"/>
    </row>
    <row r="97" spans="1:12" ht="14.5" x14ac:dyDescent="0.35">
      <c r="A97" s="23"/>
      <c r="B97" s="15"/>
      <c r="C97" s="11"/>
      <c r="D97" s="6"/>
      <c r="E97" s="42" t="s">
        <v>79</v>
      </c>
      <c r="F97" s="43">
        <v>40</v>
      </c>
      <c r="G97" s="43">
        <v>2.72</v>
      </c>
      <c r="H97" s="43">
        <v>7.44</v>
      </c>
      <c r="I97" s="43">
        <v>26.32</v>
      </c>
      <c r="J97" s="43">
        <v>118.08</v>
      </c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100</v>
      </c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27.869999999999997</v>
      </c>
      <c r="H99" s="19">
        <f t="shared" ref="H99" si="47">SUM(H90:H98)</f>
        <v>26.3</v>
      </c>
      <c r="I99" s="19">
        <f t="shared" ref="I99" si="48">SUM(I90:I98)</f>
        <v>121.13999999999999</v>
      </c>
      <c r="J99" s="19">
        <f t="shared" ref="J99:L99" si="49">SUM(J90:J98)</f>
        <v>775.96999999999991</v>
      </c>
      <c r="K99" s="25"/>
      <c r="L99" s="19">
        <f t="shared" si="49"/>
        <v>100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1240</v>
      </c>
      <c r="G100" s="32">
        <f t="shared" ref="G100" si="50">G89+G99</f>
        <v>42.56</v>
      </c>
      <c r="H100" s="32">
        <f t="shared" ref="H100" si="51">H89+H99</f>
        <v>46.92</v>
      </c>
      <c r="I100" s="32">
        <f t="shared" ref="I100" si="52">I89+I99</f>
        <v>222.20999999999998</v>
      </c>
      <c r="J100" s="32">
        <f t="shared" ref="J100:L100" si="53">J89+J99</f>
        <v>1360.67</v>
      </c>
      <c r="K100" s="32"/>
      <c r="L100" s="32">
        <f t="shared" si="53"/>
        <v>164.3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5.55</v>
      </c>
      <c r="H101" s="40">
        <v>9.74</v>
      </c>
      <c r="I101" s="40">
        <v>38.51</v>
      </c>
      <c r="J101" s="40">
        <v>264.54000000000002</v>
      </c>
      <c r="K101" s="41">
        <v>181</v>
      </c>
      <c r="L101" s="40"/>
    </row>
    <row r="102" spans="1:12" ht="14.5" x14ac:dyDescent="0.35">
      <c r="A102" s="23"/>
      <c r="B102" s="15"/>
      <c r="C102" s="11"/>
      <c r="D102" s="6"/>
      <c r="E102" s="42" t="s">
        <v>81</v>
      </c>
      <c r="F102" s="43">
        <v>30</v>
      </c>
      <c r="G102" s="43">
        <v>2.08</v>
      </c>
      <c r="H102" s="43">
        <v>0.4</v>
      </c>
      <c r="I102" s="43">
        <v>12.28</v>
      </c>
      <c r="J102" s="43">
        <v>62.4</v>
      </c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80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25" x14ac:dyDescent="0.35">
      <c r="A104" s="23"/>
      <c r="B104" s="15"/>
      <c r="C104" s="11"/>
      <c r="D104" s="7" t="s">
        <v>23</v>
      </c>
      <c r="E104" s="42" t="s">
        <v>49</v>
      </c>
      <c r="F104" s="43">
        <v>30</v>
      </c>
      <c r="G104" s="43">
        <v>2.37</v>
      </c>
      <c r="H104" s="43">
        <v>0.54</v>
      </c>
      <c r="I104" s="43">
        <v>14.85</v>
      </c>
      <c r="J104" s="43">
        <v>72.900000000000006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 t="s">
        <v>87</v>
      </c>
      <c r="F106" s="43">
        <v>30</v>
      </c>
      <c r="G106" s="43">
        <v>6.96</v>
      </c>
      <c r="H106" s="43">
        <v>8.85</v>
      </c>
      <c r="I106" s="43">
        <v>0</v>
      </c>
      <c r="J106" s="43">
        <v>108</v>
      </c>
      <c r="K106" s="44">
        <v>15</v>
      </c>
      <c r="L106" s="43"/>
    </row>
    <row r="107" spans="1:12" ht="14.5" x14ac:dyDescent="0.35">
      <c r="A107" s="23"/>
      <c r="B107" s="15"/>
      <c r="C107" s="11"/>
      <c r="D107" s="6"/>
      <c r="E107" s="42" t="s">
        <v>43</v>
      </c>
      <c r="F107" s="43">
        <v>10</v>
      </c>
      <c r="G107" s="43">
        <v>0.08</v>
      </c>
      <c r="H107" s="43">
        <v>7.25</v>
      </c>
      <c r="I107" s="43">
        <v>0.13</v>
      </c>
      <c r="J107" s="43">
        <v>66</v>
      </c>
      <c r="K107" s="44">
        <v>14</v>
      </c>
      <c r="L107" s="43">
        <v>64.3</v>
      </c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17.11</v>
      </c>
      <c r="H108" s="19">
        <f t="shared" si="54"/>
        <v>26.799999999999997</v>
      </c>
      <c r="I108" s="19">
        <f t="shared" si="54"/>
        <v>80.769999999999982</v>
      </c>
      <c r="J108" s="19">
        <f t="shared" si="54"/>
        <v>633.84</v>
      </c>
      <c r="K108" s="25"/>
      <c r="L108" s="19">
        <f t="shared" ref="L108" si="55">SUM(L101:L107)</f>
        <v>64.3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0.79</v>
      </c>
      <c r="H109" s="43">
        <v>1.95</v>
      </c>
      <c r="I109" s="43">
        <v>9.41</v>
      </c>
      <c r="J109" s="43">
        <v>35.76</v>
      </c>
      <c r="K109" s="44">
        <v>45</v>
      </c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>
        <v>1.44</v>
      </c>
      <c r="H110" s="43">
        <v>3.94</v>
      </c>
      <c r="I110" s="43">
        <v>8.74</v>
      </c>
      <c r="J110" s="43">
        <v>83</v>
      </c>
      <c r="K110" s="44">
        <v>82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89</v>
      </c>
      <c r="F111" s="43">
        <v>90</v>
      </c>
      <c r="G111" s="43">
        <v>12.28</v>
      </c>
      <c r="H111" s="43">
        <v>11.87</v>
      </c>
      <c r="I111" s="43">
        <v>7.17</v>
      </c>
      <c r="J111" s="43">
        <v>185.4</v>
      </c>
      <c r="K111" s="44">
        <v>297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2.58</v>
      </c>
      <c r="H112" s="43">
        <v>4.05</v>
      </c>
      <c r="I112" s="43">
        <v>11.78</v>
      </c>
      <c r="J112" s="43">
        <v>93.88</v>
      </c>
      <c r="K112" s="44">
        <v>321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90</v>
      </c>
      <c r="F113" s="43">
        <v>180</v>
      </c>
      <c r="G113" s="43">
        <v>0.59</v>
      </c>
      <c r="H113" s="43">
        <v>0.08</v>
      </c>
      <c r="I113" s="43">
        <v>28.93</v>
      </c>
      <c r="J113" s="43">
        <v>119.52</v>
      </c>
      <c r="K113" s="44">
        <v>348</v>
      </c>
      <c r="L113" s="43"/>
    </row>
    <row r="114" spans="1:12" ht="25" x14ac:dyDescent="0.3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2.37</v>
      </c>
      <c r="H114" s="43">
        <v>0.54</v>
      </c>
      <c r="I114" s="43">
        <v>14.85</v>
      </c>
      <c r="J114" s="43">
        <v>72.900000000000006</v>
      </c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81</v>
      </c>
      <c r="F115" s="43">
        <v>30</v>
      </c>
      <c r="G115" s="43">
        <v>2.08</v>
      </c>
      <c r="H115" s="43">
        <v>0.4</v>
      </c>
      <c r="I115" s="43">
        <v>12.28</v>
      </c>
      <c r="J115" s="43">
        <v>62.4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100</v>
      </c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22.130000000000003</v>
      </c>
      <c r="H118" s="19">
        <f t="shared" si="56"/>
        <v>22.829999999999995</v>
      </c>
      <c r="I118" s="19">
        <f t="shared" si="56"/>
        <v>93.16</v>
      </c>
      <c r="J118" s="19">
        <f t="shared" si="56"/>
        <v>652.8599999999999</v>
      </c>
      <c r="K118" s="25"/>
      <c r="L118" s="19">
        <f t="shared" ref="L118" si="57">SUM(L109:L117)</f>
        <v>100</v>
      </c>
    </row>
    <row r="119" spans="1:12" ht="14.5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1240</v>
      </c>
      <c r="G119" s="32">
        <f t="shared" ref="G119" si="58">G108+G118</f>
        <v>39.24</v>
      </c>
      <c r="H119" s="32">
        <f t="shared" ref="H119" si="59">H108+H118</f>
        <v>49.629999999999995</v>
      </c>
      <c r="I119" s="32">
        <f t="shared" ref="I119" si="60">I108+I118</f>
        <v>173.92999999999998</v>
      </c>
      <c r="J119" s="32">
        <f t="shared" ref="J119:L119" si="61">J108+J118</f>
        <v>1286.6999999999998</v>
      </c>
      <c r="K119" s="32"/>
      <c r="L119" s="32">
        <f t="shared" si="61"/>
        <v>164.3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150</v>
      </c>
      <c r="G120" s="40">
        <v>17.489999999999998</v>
      </c>
      <c r="H120" s="40">
        <v>5.94</v>
      </c>
      <c r="I120" s="40">
        <v>35.67</v>
      </c>
      <c r="J120" s="40">
        <v>351</v>
      </c>
      <c r="K120" s="41">
        <v>224</v>
      </c>
      <c r="L120" s="40"/>
    </row>
    <row r="121" spans="1:12" ht="14.5" x14ac:dyDescent="0.35">
      <c r="A121" s="14"/>
      <c r="B121" s="15"/>
      <c r="C121" s="11"/>
      <c r="D121" s="6"/>
      <c r="E121" s="42" t="s">
        <v>53</v>
      </c>
      <c r="F121" s="43">
        <v>80</v>
      </c>
      <c r="G121" s="43">
        <v>1.55</v>
      </c>
      <c r="H121" s="43">
        <v>3.62</v>
      </c>
      <c r="I121" s="43">
        <v>10.61</v>
      </c>
      <c r="J121" s="43">
        <v>81.44</v>
      </c>
      <c r="K121" s="44">
        <v>327</v>
      </c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3.17</v>
      </c>
      <c r="H122" s="43">
        <v>2.67</v>
      </c>
      <c r="I122" s="43">
        <v>15.95</v>
      </c>
      <c r="J122" s="43">
        <v>107.88</v>
      </c>
      <c r="K122" s="44">
        <v>379</v>
      </c>
      <c r="L122" s="43"/>
    </row>
    <row r="123" spans="1:12" ht="25" x14ac:dyDescent="0.35">
      <c r="A123" s="14"/>
      <c r="B123" s="15"/>
      <c r="C123" s="11"/>
      <c r="D123" s="7" t="s">
        <v>23</v>
      </c>
      <c r="E123" s="42" t="s">
        <v>49</v>
      </c>
      <c r="F123" s="43">
        <v>40</v>
      </c>
      <c r="G123" s="43">
        <v>3.16</v>
      </c>
      <c r="H123" s="43">
        <v>0.72</v>
      </c>
      <c r="I123" s="43">
        <v>19.8</v>
      </c>
      <c r="J123" s="43">
        <v>97.2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81</v>
      </c>
      <c r="F125" s="43">
        <v>30</v>
      </c>
      <c r="G125" s="43">
        <v>2.08</v>
      </c>
      <c r="H125" s="43">
        <v>0.4</v>
      </c>
      <c r="I125" s="43">
        <v>12.28</v>
      </c>
      <c r="J125" s="43">
        <v>62.4</v>
      </c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64.3</v>
      </c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27.450000000000003</v>
      </c>
      <c r="H127" s="19">
        <f t="shared" si="62"/>
        <v>13.350000000000001</v>
      </c>
      <c r="I127" s="19">
        <f t="shared" si="62"/>
        <v>94.31</v>
      </c>
      <c r="J127" s="19">
        <f t="shared" si="62"/>
        <v>699.92</v>
      </c>
      <c r="K127" s="25"/>
      <c r="L127" s="19">
        <f t="shared" ref="L127" si="63">SUM(L120:L126)</f>
        <v>64.3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60</v>
      </c>
      <c r="G128" s="43">
        <v>0.85</v>
      </c>
      <c r="H128" s="43">
        <v>3.61</v>
      </c>
      <c r="I128" s="43">
        <v>4.96</v>
      </c>
      <c r="J128" s="43">
        <v>55.68</v>
      </c>
      <c r="K128" s="44">
        <v>52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1.18</v>
      </c>
      <c r="H129" s="43">
        <v>3.94</v>
      </c>
      <c r="I129" s="43">
        <v>4.87</v>
      </c>
      <c r="J129" s="43">
        <v>61</v>
      </c>
      <c r="K129" s="44">
        <v>98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93</v>
      </c>
      <c r="F130" s="43">
        <v>90</v>
      </c>
      <c r="G130" s="43">
        <v>9.58</v>
      </c>
      <c r="H130" s="43">
        <v>25.37</v>
      </c>
      <c r="I130" s="43">
        <v>2.6</v>
      </c>
      <c r="J130" s="43">
        <v>278.10000000000002</v>
      </c>
      <c r="K130" s="44">
        <v>260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94</v>
      </c>
      <c r="F131" s="43">
        <v>150</v>
      </c>
      <c r="G131" s="43">
        <v>8.3000000000000007</v>
      </c>
      <c r="H131" s="43">
        <v>8.9499999999999993</v>
      </c>
      <c r="I131" s="43">
        <v>37.369999999999997</v>
      </c>
      <c r="J131" s="43">
        <v>262.5</v>
      </c>
      <c r="K131" s="44">
        <v>171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48</v>
      </c>
      <c r="F132" s="43">
        <v>180</v>
      </c>
      <c r="G132" s="43">
        <v>0.14000000000000001</v>
      </c>
      <c r="H132" s="43">
        <v>0.14000000000000001</v>
      </c>
      <c r="I132" s="43">
        <v>25.09</v>
      </c>
      <c r="J132" s="43">
        <v>103.14</v>
      </c>
      <c r="K132" s="44">
        <v>342</v>
      </c>
      <c r="L132" s="43"/>
    </row>
    <row r="133" spans="1:12" ht="25" x14ac:dyDescent="0.3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2.37</v>
      </c>
      <c r="H133" s="43">
        <v>0.54</v>
      </c>
      <c r="I133" s="43">
        <v>14.85</v>
      </c>
      <c r="J133" s="43">
        <v>72.900000000000006</v>
      </c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81</v>
      </c>
      <c r="F134" s="43">
        <v>30</v>
      </c>
      <c r="G134" s="43">
        <v>2.08</v>
      </c>
      <c r="H134" s="43">
        <v>0.4</v>
      </c>
      <c r="I134" s="43">
        <v>12.28</v>
      </c>
      <c r="J134" s="43">
        <v>62.4</v>
      </c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100</v>
      </c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24.5</v>
      </c>
      <c r="H137" s="19">
        <f t="shared" si="64"/>
        <v>42.95</v>
      </c>
      <c r="I137" s="19">
        <f t="shared" si="64"/>
        <v>102.02</v>
      </c>
      <c r="J137" s="19">
        <f t="shared" si="64"/>
        <v>895.71999999999991</v>
      </c>
      <c r="K137" s="25"/>
      <c r="L137" s="19">
        <f t="shared" ref="L137" si="65">SUM(L128:L136)</f>
        <v>100</v>
      </c>
    </row>
    <row r="138" spans="1:12" ht="14.5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1240</v>
      </c>
      <c r="G138" s="32">
        <f t="shared" ref="G138" si="66">G127+G137</f>
        <v>51.95</v>
      </c>
      <c r="H138" s="32">
        <f t="shared" ref="H138" si="67">H127+H137</f>
        <v>56.300000000000004</v>
      </c>
      <c r="I138" s="32">
        <f t="shared" ref="I138" si="68">I127+I137</f>
        <v>196.32999999999998</v>
      </c>
      <c r="J138" s="32">
        <f t="shared" ref="J138:L138" si="69">J127+J137</f>
        <v>1595.6399999999999</v>
      </c>
      <c r="K138" s="32"/>
      <c r="L138" s="32">
        <f t="shared" si="69"/>
        <v>164.3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95</v>
      </c>
      <c r="F139" s="40">
        <v>87</v>
      </c>
      <c r="G139" s="40">
        <v>6.97</v>
      </c>
      <c r="H139" s="40">
        <v>12.41</v>
      </c>
      <c r="I139" s="40">
        <v>1.32</v>
      </c>
      <c r="J139" s="40">
        <v>144.83000000000001</v>
      </c>
      <c r="K139" s="41">
        <v>210</v>
      </c>
      <c r="L139" s="40"/>
    </row>
    <row r="140" spans="1:12" ht="14.5" x14ac:dyDescent="0.35">
      <c r="A140" s="23"/>
      <c r="B140" s="15"/>
      <c r="C140" s="11"/>
      <c r="D140" s="6"/>
      <c r="E140" s="42" t="s">
        <v>96</v>
      </c>
      <c r="F140" s="43">
        <v>40</v>
      </c>
      <c r="G140" s="43">
        <v>0.48</v>
      </c>
      <c r="H140" s="43">
        <v>1.88</v>
      </c>
      <c r="I140" s="43">
        <v>3.08</v>
      </c>
      <c r="J140" s="43">
        <v>31.33</v>
      </c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97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382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2.37</v>
      </c>
      <c r="H142" s="43">
        <v>0.54</v>
      </c>
      <c r="I142" s="43">
        <v>14.85</v>
      </c>
      <c r="J142" s="43">
        <v>72.900000000000006</v>
      </c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72</v>
      </c>
      <c r="F143" s="43">
        <v>135</v>
      </c>
      <c r="G143" s="43">
        <v>0.54</v>
      </c>
      <c r="H143" s="43">
        <v>0.54</v>
      </c>
      <c r="I143" s="43">
        <v>13.21</v>
      </c>
      <c r="J143" s="43">
        <v>59.4</v>
      </c>
      <c r="K143" s="44">
        <v>338</v>
      </c>
      <c r="L143" s="43"/>
    </row>
    <row r="144" spans="1:12" ht="14.5" x14ac:dyDescent="0.35">
      <c r="A144" s="23"/>
      <c r="B144" s="15"/>
      <c r="C144" s="11"/>
      <c r="D144" s="6"/>
      <c r="E144" s="42" t="s">
        <v>81</v>
      </c>
      <c r="F144" s="43">
        <v>30</v>
      </c>
      <c r="G144" s="43">
        <v>2.08</v>
      </c>
      <c r="H144" s="43">
        <v>0.4</v>
      </c>
      <c r="I144" s="43">
        <v>12.28</v>
      </c>
      <c r="J144" s="43">
        <v>62.4</v>
      </c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64.3</v>
      </c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522</v>
      </c>
      <c r="G146" s="19">
        <f t="shared" ref="G146:J146" si="70">SUM(G139:G145)</f>
        <v>16.519999999999996</v>
      </c>
      <c r="H146" s="19">
        <f t="shared" si="70"/>
        <v>19.309999999999995</v>
      </c>
      <c r="I146" s="19">
        <f t="shared" si="70"/>
        <v>62.32</v>
      </c>
      <c r="J146" s="19">
        <f t="shared" si="70"/>
        <v>489.45999999999992</v>
      </c>
      <c r="K146" s="25"/>
      <c r="L146" s="19">
        <f t="shared" ref="L146" si="71">SUM(L139:L145)</f>
        <v>64.3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0.84</v>
      </c>
      <c r="H147" s="43">
        <v>6.02</v>
      </c>
      <c r="I147" s="43">
        <v>4.37</v>
      </c>
      <c r="J147" s="43">
        <v>75.06</v>
      </c>
      <c r="K147" s="44">
        <v>67</v>
      </c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98</v>
      </c>
      <c r="F148" s="43">
        <v>200</v>
      </c>
      <c r="G148" s="43">
        <v>2.15</v>
      </c>
      <c r="H148" s="43">
        <v>2.27</v>
      </c>
      <c r="I148" s="43">
        <v>13.97</v>
      </c>
      <c r="J148" s="43">
        <v>94.6</v>
      </c>
      <c r="K148" s="44">
        <v>103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99</v>
      </c>
      <c r="F149" s="43">
        <v>90</v>
      </c>
      <c r="G149" s="43">
        <v>10.050000000000001</v>
      </c>
      <c r="H149" s="43">
        <v>12.29</v>
      </c>
      <c r="I149" s="43">
        <v>12.13</v>
      </c>
      <c r="J149" s="43">
        <v>199.64</v>
      </c>
      <c r="K149" s="44">
        <v>234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100</v>
      </c>
      <c r="F150" s="43">
        <v>150</v>
      </c>
      <c r="G150" s="43">
        <v>3.1</v>
      </c>
      <c r="H150" s="43">
        <v>9.16</v>
      </c>
      <c r="I150" s="43">
        <v>17.98</v>
      </c>
      <c r="J150" s="43">
        <v>172.86</v>
      </c>
      <c r="K150" s="44">
        <v>312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59</v>
      </c>
      <c r="F151" s="43">
        <v>180</v>
      </c>
      <c r="G151" s="43">
        <v>0.28000000000000003</v>
      </c>
      <c r="H151" s="43">
        <v>0</v>
      </c>
      <c r="I151" s="43">
        <v>35.46</v>
      </c>
      <c r="J151" s="43">
        <v>144</v>
      </c>
      <c r="K151" s="44">
        <v>359</v>
      </c>
      <c r="L151" s="43"/>
    </row>
    <row r="152" spans="1:12" ht="25" x14ac:dyDescent="0.3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2.37</v>
      </c>
      <c r="H152" s="43">
        <v>0.54</v>
      </c>
      <c r="I152" s="43">
        <v>14.85</v>
      </c>
      <c r="J152" s="43">
        <v>72.900000000000006</v>
      </c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81</v>
      </c>
      <c r="F153" s="43">
        <v>30</v>
      </c>
      <c r="G153" s="43">
        <v>2.08</v>
      </c>
      <c r="H153" s="43">
        <v>0.4</v>
      </c>
      <c r="I153" s="43">
        <v>12.28</v>
      </c>
      <c r="J153" s="43">
        <v>62.4</v>
      </c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100</v>
      </c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20.870000000000005</v>
      </c>
      <c r="H156" s="19">
        <f t="shared" si="72"/>
        <v>30.679999999999996</v>
      </c>
      <c r="I156" s="19">
        <f t="shared" si="72"/>
        <v>111.03999999999999</v>
      </c>
      <c r="J156" s="19">
        <f t="shared" si="72"/>
        <v>821.45999999999992</v>
      </c>
      <c r="K156" s="25"/>
      <c r="L156" s="19">
        <f t="shared" ref="L156" si="73">SUM(L147:L155)</f>
        <v>100</v>
      </c>
    </row>
    <row r="157" spans="1:12" ht="14.5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1262</v>
      </c>
      <c r="G157" s="32">
        <f t="shared" ref="G157" si="74">G146+G156</f>
        <v>37.39</v>
      </c>
      <c r="H157" s="32">
        <f t="shared" ref="H157" si="75">H146+H156</f>
        <v>49.989999999999995</v>
      </c>
      <c r="I157" s="32">
        <f t="shared" ref="I157" si="76">I146+I156</f>
        <v>173.35999999999999</v>
      </c>
      <c r="J157" s="32">
        <f t="shared" ref="J157:L157" si="77">J146+J156</f>
        <v>1310.9199999999998</v>
      </c>
      <c r="K157" s="32"/>
      <c r="L157" s="32">
        <f t="shared" si="77"/>
        <v>164.3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55</v>
      </c>
      <c r="G158" s="40">
        <v>6.14</v>
      </c>
      <c r="H158" s="40">
        <v>7.51</v>
      </c>
      <c r="I158" s="40">
        <v>7.41</v>
      </c>
      <c r="J158" s="40">
        <v>122</v>
      </c>
      <c r="K158" s="41">
        <v>234</v>
      </c>
      <c r="L158" s="40"/>
    </row>
    <row r="159" spans="1:12" ht="14.5" x14ac:dyDescent="0.35">
      <c r="A159" s="23"/>
      <c r="B159" s="15"/>
      <c r="C159" s="11"/>
      <c r="D159" s="6"/>
      <c r="E159" s="42" t="s">
        <v>102</v>
      </c>
      <c r="F159" s="43">
        <v>100</v>
      </c>
      <c r="G159" s="43">
        <v>2.1</v>
      </c>
      <c r="H159" s="43">
        <v>6.21</v>
      </c>
      <c r="I159" s="43">
        <v>12.19</v>
      </c>
      <c r="J159" s="43">
        <v>117.1</v>
      </c>
      <c r="K159" s="44">
        <v>312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103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/>
    </row>
    <row r="161" spans="1:12" ht="25" x14ac:dyDescent="0.3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2.37</v>
      </c>
      <c r="H161" s="43">
        <v>0.54</v>
      </c>
      <c r="I161" s="43">
        <v>14.85</v>
      </c>
      <c r="J161" s="43">
        <v>72.900000000000006</v>
      </c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 t="s">
        <v>72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>
        <v>338</v>
      </c>
      <c r="L162" s="43"/>
    </row>
    <row r="163" spans="1:12" ht="14.5" x14ac:dyDescent="0.35">
      <c r="A163" s="23"/>
      <c r="B163" s="15"/>
      <c r="C163" s="11"/>
      <c r="D163" s="6"/>
      <c r="E163" s="42" t="s">
        <v>81</v>
      </c>
      <c r="F163" s="43">
        <v>30</v>
      </c>
      <c r="G163" s="43">
        <v>2.08</v>
      </c>
      <c r="H163" s="43">
        <v>0.4</v>
      </c>
      <c r="I163" s="43">
        <v>12.28</v>
      </c>
      <c r="J163" s="43">
        <v>62.4</v>
      </c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64.3</v>
      </c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13.220000000000002</v>
      </c>
      <c r="H165" s="19">
        <f t="shared" si="78"/>
        <v>15.079999999999998</v>
      </c>
      <c r="I165" s="19">
        <f t="shared" si="78"/>
        <v>71.73</v>
      </c>
      <c r="J165" s="19">
        <f t="shared" si="78"/>
        <v>480.4</v>
      </c>
      <c r="K165" s="25"/>
      <c r="L165" s="19">
        <f t="shared" ref="L165" si="79">SUM(L158:L164)</f>
        <v>64.3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0.48</v>
      </c>
      <c r="H166" s="43">
        <v>0.06</v>
      </c>
      <c r="I166" s="43">
        <v>1.02</v>
      </c>
      <c r="J166" s="43">
        <v>6</v>
      </c>
      <c r="K166" s="44">
        <v>70</v>
      </c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4.3899999999999997</v>
      </c>
      <c r="H167" s="43">
        <v>4.22</v>
      </c>
      <c r="I167" s="43">
        <v>13.23</v>
      </c>
      <c r="J167" s="43">
        <v>118.6</v>
      </c>
      <c r="K167" s="44">
        <v>102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69</v>
      </c>
      <c r="F168" s="43">
        <v>90</v>
      </c>
      <c r="G168" s="43">
        <v>14.24</v>
      </c>
      <c r="H168" s="43">
        <v>15.94</v>
      </c>
      <c r="I168" s="43">
        <v>14.81</v>
      </c>
      <c r="J168" s="43">
        <v>259.2</v>
      </c>
      <c r="K168" s="44">
        <v>294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5.72</v>
      </c>
      <c r="H169" s="43">
        <v>5.78</v>
      </c>
      <c r="I169" s="43">
        <v>30.45</v>
      </c>
      <c r="J169" s="43">
        <v>195.72</v>
      </c>
      <c r="K169" s="44">
        <v>202.309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85</v>
      </c>
      <c r="F170" s="43">
        <v>180</v>
      </c>
      <c r="G170" s="43">
        <v>0.9</v>
      </c>
      <c r="H170" s="43">
        <v>0</v>
      </c>
      <c r="I170" s="43">
        <v>18.18</v>
      </c>
      <c r="J170" s="43">
        <v>76.319999999999993</v>
      </c>
      <c r="K170" s="44">
        <v>389</v>
      </c>
      <c r="L170" s="43"/>
    </row>
    <row r="171" spans="1:12" ht="25" x14ac:dyDescent="0.3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2.37</v>
      </c>
      <c r="H171" s="43">
        <v>0.54</v>
      </c>
      <c r="I171" s="43">
        <v>14.85</v>
      </c>
      <c r="J171" s="43">
        <v>72.900000000000006</v>
      </c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81</v>
      </c>
      <c r="F172" s="43">
        <v>30</v>
      </c>
      <c r="G172" s="43">
        <v>2.08</v>
      </c>
      <c r="H172" s="43">
        <v>0.4</v>
      </c>
      <c r="I172" s="43">
        <v>12.28</v>
      </c>
      <c r="J172" s="43">
        <v>62.4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100</v>
      </c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30.18</v>
      </c>
      <c r="H175" s="19">
        <f t="shared" si="80"/>
        <v>26.939999999999998</v>
      </c>
      <c r="I175" s="19">
        <f t="shared" si="80"/>
        <v>104.82</v>
      </c>
      <c r="J175" s="19">
        <f t="shared" si="80"/>
        <v>791.13999999999987</v>
      </c>
      <c r="K175" s="25"/>
      <c r="L175" s="19">
        <f t="shared" ref="L175" si="81">SUM(L166:L174)</f>
        <v>100</v>
      </c>
    </row>
    <row r="176" spans="1:12" ht="14.5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1255</v>
      </c>
      <c r="G176" s="32">
        <f t="shared" ref="G176" si="82">G165+G175</f>
        <v>43.400000000000006</v>
      </c>
      <c r="H176" s="32">
        <f t="shared" ref="H176" si="83">H165+H175</f>
        <v>42.019999999999996</v>
      </c>
      <c r="I176" s="32">
        <f t="shared" ref="I176" si="84">I165+I175</f>
        <v>176.55</v>
      </c>
      <c r="J176" s="32">
        <f t="shared" ref="J176:L176" si="85">J165+J175</f>
        <v>1271.54</v>
      </c>
      <c r="K176" s="32"/>
      <c r="L176" s="32">
        <f t="shared" si="85"/>
        <v>164.3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200</v>
      </c>
      <c r="G177" s="40">
        <v>7.45</v>
      </c>
      <c r="H177" s="40">
        <v>12.22</v>
      </c>
      <c r="I177" s="40">
        <v>32.619999999999997</v>
      </c>
      <c r="J177" s="40">
        <v>271.32</v>
      </c>
      <c r="K177" s="41">
        <v>182</v>
      </c>
      <c r="L177" s="40"/>
    </row>
    <row r="178" spans="1:12" ht="14.5" x14ac:dyDescent="0.35">
      <c r="A178" s="23"/>
      <c r="B178" s="15"/>
      <c r="C178" s="11"/>
      <c r="D178" s="6"/>
      <c r="E178" s="42" t="s">
        <v>79</v>
      </c>
      <c r="F178" s="43">
        <v>40</v>
      </c>
      <c r="G178" s="43">
        <v>2.72</v>
      </c>
      <c r="H178" s="43">
        <v>7.44</v>
      </c>
      <c r="I178" s="43">
        <v>26.32</v>
      </c>
      <c r="J178" s="43">
        <v>118.08</v>
      </c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25" x14ac:dyDescent="0.35">
      <c r="A180" s="23"/>
      <c r="B180" s="15"/>
      <c r="C180" s="11"/>
      <c r="D180" s="7" t="s">
        <v>23</v>
      </c>
      <c r="E180" s="42" t="s">
        <v>49</v>
      </c>
      <c r="F180" s="43">
        <v>30</v>
      </c>
      <c r="G180" s="43">
        <v>2.37</v>
      </c>
      <c r="H180" s="43">
        <v>0.54</v>
      </c>
      <c r="I180" s="43">
        <v>14.85</v>
      </c>
      <c r="J180" s="43">
        <v>72.900000000000006</v>
      </c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 t="s">
        <v>81</v>
      </c>
      <c r="F182" s="43">
        <v>30</v>
      </c>
      <c r="G182" s="43">
        <v>2.08</v>
      </c>
      <c r="H182" s="43">
        <v>0.4</v>
      </c>
      <c r="I182" s="43">
        <v>12.28</v>
      </c>
      <c r="J182" s="43">
        <v>62.4</v>
      </c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64.3</v>
      </c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14.69</v>
      </c>
      <c r="H184" s="19">
        <f t="shared" si="86"/>
        <v>20.619999999999997</v>
      </c>
      <c r="I184" s="19">
        <f t="shared" si="86"/>
        <v>101.07</v>
      </c>
      <c r="J184" s="19">
        <f t="shared" si="86"/>
        <v>584.69999999999993</v>
      </c>
      <c r="K184" s="25"/>
      <c r="L184" s="19">
        <f t="shared" ref="L184" si="87">SUM(L177:L183)</f>
        <v>64.3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60</v>
      </c>
      <c r="G185" s="43">
        <v>0.85</v>
      </c>
      <c r="H185" s="43">
        <v>3.62</v>
      </c>
      <c r="I185" s="43">
        <v>3.76</v>
      </c>
      <c r="J185" s="43">
        <v>51</v>
      </c>
      <c r="K185" s="44">
        <v>55</v>
      </c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106</v>
      </c>
      <c r="F186" s="43">
        <v>200</v>
      </c>
      <c r="G186" s="43">
        <v>1.42</v>
      </c>
      <c r="H186" s="43">
        <v>3.96</v>
      </c>
      <c r="I186" s="43">
        <v>6.32</v>
      </c>
      <c r="J186" s="43">
        <v>71.8</v>
      </c>
      <c r="K186" s="44">
        <v>88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107</v>
      </c>
      <c r="F187" s="43">
        <v>200</v>
      </c>
      <c r="G187" s="43">
        <v>14.06</v>
      </c>
      <c r="H187" s="43">
        <v>33.71</v>
      </c>
      <c r="I187" s="43">
        <v>18.95</v>
      </c>
      <c r="J187" s="43">
        <v>437.71</v>
      </c>
      <c r="K187" s="44">
        <v>259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48</v>
      </c>
      <c r="F189" s="43">
        <v>180</v>
      </c>
      <c r="G189" s="43">
        <v>0.14000000000000001</v>
      </c>
      <c r="H189" s="43">
        <v>0.14000000000000001</v>
      </c>
      <c r="I189" s="43">
        <v>25.09</v>
      </c>
      <c r="J189" s="43">
        <v>103.14</v>
      </c>
      <c r="K189" s="44">
        <v>342</v>
      </c>
      <c r="L189" s="43"/>
    </row>
    <row r="190" spans="1:12" ht="25" x14ac:dyDescent="0.3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2.37</v>
      </c>
      <c r="H190" s="43">
        <v>0.54</v>
      </c>
      <c r="I190" s="43">
        <v>14.85</v>
      </c>
      <c r="J190" s="43">
        <v>72.900000000000006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81</v>
      </c>
      <c r="F191" s="43">
        <v>30</v>
      </c>
      <c r="G191" s="43">
        <v>2.08</v>
      </c>
      <c r="H191" s="43">
        <v>0.4</v>
      </c>
      <c r="I191" s="43">
        <v>12.28</v>
      </c>
      <c r="J191" s="43">
        <v>62.4</v>
      </c>
      <c r="K191" s="44"/>
      <c r="L191" s="43"/>
    </row>
    <row r="192" spans="1:12" ht="14.5" x14ac:dyDescent="0.35">
      <c r="A192" s="23"/>
      <c r="B192" s="15"/>
      <c r="C192" s="11"/>
      <c r="D192" s="6"/>
      <c r="E192" s="42" t="s">
        <v>79</v>
      </c>
      <c r="F192" s="43">
        <v>40</v>
      </c>
      <c r="G192" s="43">
        <v>2.72</v>
      </c>
      <c r="H192" s="43">
        <v>7.44</v>
      </c>
      <c r="I192" s="43">
        <v>26.32</v>
      </c>
      <c r="J192" s="43">
        <v>118.08</v>
      </c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100</v>
      </c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23.64</v>
      </c>
      <c r="H194" s="19">
        <f t="shared" si="88"/>
        <v>49.809999999999995</v>
      </c>
      <c r="I194" s="19">
        <f t="shared" si="88"/>
        <v>107.57</v>
      </c>
      <c r="J194" s="19">
        <f t="shared" si="88"/>
        <v>917.03</v>
      </c>
      <c r="K194" s="25"/>
      <c r="L194" s="19">
        <f t="shared" ref="L194" si="89">SUM(L185:L193)</f>
        <v>100</v>
      </c>
    </row>
    <row r="195" spans="1:12" ht="14.5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1240</v>
      </c>
      <c r="G195" s="32">
        <f t="shared" ref="G195" si="90">G184+G194</f>
        <v>38.33</v>
      </c>
      <c r="H195" s="32">
        <f t="shared" ref="H195" si="91">H184+H194</f>
        <v>70.429999999999993</v>
      </c>
      <c r="I195" s="32">
        <f t="shared" ref="I195" si="92">I184+I194</f>
        <v>208.64</v>
      </c>
      <c r="J195" s="32">
        <f t="shared" ref="J195:L195" si="93">J184+J194</f>
        <v>1501.73</v>
      </c>
      <c r="K195" s="32"/>
      <c r="L195" s="32">
        <f t="shared" si="93"/>
        <v>164.3</v>
      </c>
    </row>
    <row r="196" spans="1:12" ht="13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1251.9000000000001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43.381999999999998</v>
      </c>
      <c r="H196" s="34">
        <f t="shared" si="94"/>
        <v>51.141000000000005</v>
      </c>
      <c r="I196" s="34">
        <f t="shared" si="94"/>
        <v>184.95599999999999</v>
      </c>
      <c r="J196" s="34">
        <f t="shared" si="94"/>
        <v>1374.2939999999999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164.29999999999998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2023-10-24T10:07:03Z</dcterms:modified>
</cp:coreProperties>
</file>